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schnee/Desktop/"/>
    </mc:Choice>
  </mc:AlternateContent>
  <xr:revisionPtr revIDLastSave="0" documentId="13_ncr:1_{C3A3C180-7250-E44A-B22A-C72B76308954}" xr6:coauthVersionLast="47" xr6:coauthVersionMax="47" xr10:uidLastSave="{00000000-0000-0000-0000-000000000000}"/>
  <bookViews>
    <workbookView xWindow="1100" yWindow="500" windowWidth="27700" windowHeight="17500" xr2:uid="{00000000-000D-0000-FFFF-FFFF00000000}"/>
  </bookViews>
  <sheets>
    <sheet name="Tabelle1" sheetId="1" r:id="rId1"/>
    <sheet name="Tabelle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K24" i="1"/>
  <c r="I24" i="1"/>
  <c r="G24" i="1"/>
  <c r="E24" i="1"/>
  <c r="A24" i="1"/>
  <c r="A8" i="1"/>
  <c r="M24" i="1" l="1"/>
</calcChain>
</file>

<file path=xl/sharedStrings.xml><?xml version="1.0" encoding="utf-8"?>
<sst xmlns="http://schemas.openxmlformats.org/spreadsheetml/2006/main" count="55" uniqueCount="37">
  <si>
    <t>Angaben zur Person</t>
  </si>
  <si>
    <t>Name</t>
  </si>
  <si>
    <t>Vorname</t>
  </si>
  <si>
    <t>Institut/Seminar</t>
  </si>
  <si>
    <t>UZH-Anstellung</t>
  </si>
  <si>
    <t>Website</t>
  </si>
  <si>
    <t>Datum</t>
  </si>
  <si>
    <t>Lenkungsabgabe</t>
  </si>
  <si>
    <t>Übernachtung</t>
  </si>
  <si>
    <t>Summe</t>
  </si>
  <si>
    <t>Unterschrift</t>
  </si>
  <si>
    <t>ja</t>
  </si>
  <si>
    <t>nein</t>
  </si>
  <si>
    <t>Erstattung</t>
  </si>
  <si>
    <t>Zur Berechnung der Restmittel</t>
  </si>
  <si>
    <t xml:space="preserve">Beantragter Zuschuss gemäss Belegen </t>
  </si>
  <si>
    <t>bitte wählen</t>
  </si>
  <si>
    <t>Antragssumme vorherige Anträge 2023</t>
  </si>
  <si>
    <t>Folgende positive Werte bitte ins Spesenformular übertragen. Bei negativen Werten sind die verbleibenden Posten zu kürzen, bis die Summe übereinstimmt.</t>
  </si>
  <si>
    <t>Bemerkungen (wenn keine UZH-Anstellung: IBAN und Wohnadresse für Auszahlung):</t>
  </si>
  <si>
    <t>Beträge unter  CHF 50.00 werden nicht ausbezahlt</t>
  </si>
  <si>
    <t>Datenmanagement</t>
  </si>
  <si>
    <t>Sprachkurs</t>
  </si>
  <si>
    <t>Fachliteratur</t>
  </si>
  <si>
    <t>Antrag auf Forschungsunterstützung Graduiertenschule 2023</t>
  </si>
  <si>
    <t xml:space="preserve">Angaben zur Forschungsunterstützung </t>
  </si>
  <si>
    <t>ggf. Ort</t>
  </si>
  <si>
    <t>ggf. Land</t>
  </si>
  <si>
    <t>Fachliteratur und Fernleihe</t>
  </si>
  <si>
    <t>andere/mehrere</t>
  </si>
  <si>
    <t>Jahresmaximum: 1'000 Franken incl. Lenkungsabgabe</t>
  </si>
  <si>
    <t>Reisekosten</t>
  </si>
  <si>
    <t>Gebühren FA</t>
  </si>
  <si>
    <t>Unterstützung</t>
  </si>
  <si>
    <t>kurzer Forschungsaufenthalt (FA)</t>
  </si>
  <si>
    <t>Datenmgmt.</t>
  </si>
  <si>
    <t>Bitte erfassen Sie alle beantragten Flugreisen im ClimateSmart.Travel-Tool und tragen die Lenkungsabgabe oder "befreit" (s. Website Ausschreibung) in das entsprechende Feld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</si>
</sst>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[$CHF-807]\ * #,##0.00_ ;_ [$CHF-807]\ * \-#,##0.00_ ;_ [$CHF-807]\ * &quot;-&quot;??_ ;_ @_ "/>
  </numFmts>
  <fonts count="11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1" xfId="0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7" fillId="0" borderId="0" xfId="1" applyNumberFormat="1" applyFont="1" applyProtection="1"/>
    <xf numFmtId="164" fontId="1" fillId="0" borderId="0" xfId="1" applyNumberFormat="1" applyFont="1" applyProtection="1"/>
    <xf numFmtId="0" fontId="6" fillId="0" borderId="0" xfId="0" applyFont="1"/>
    <xf numFmtId="0" fontId="5" fillId="0" borderId="0" xfId="0" applyFont="1"/>
    <xf numFmtId="0" fontId="0" fillId="0" borderId="3" xfId="0" applyBorder="1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1" applyNumberFormat="1" applyFont="1" applyBorder="1" applyProtection="1"/>
    <xf numFmtId="164" fontId="0" fillId="0" borderId="0" xfId="1" applyNumberFormat="1" applyFont="1" applyProtection="1"/>
    <xf numFmtId="0" fontId="0" fillId="0" borderId="3" xfId="0" applyBorder="1" applyAlignment="1">
      <alignment horizontal="center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/>
    </xf>
  </cellXfs>
  <cellStyles count="2">
    <cellStyle name="Komma" xfId="1" builtinId="3"/>
    <cellStyle name="Standard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showGridLines="0" tabSelected="1" showRuler="0" view="pageLayout" topLeftCell="A8" zoomScale="170" zoomScaleNormal="150" zoomScalePageLayoutView="170" workbookViewId="0">
      <selection activeCell="C14" sqref="C14"/>
    </sheetView>
  </sheetViews>
  <sheetFormatPr baseColWidth="10" defaultRowHeight="13" x14ac:dyDescent="0.15"/>
  <cols>
    <col min="1" max="1" width="15.33203125" customWidth="1"/>
    <col min="2" max="2" width="2.6640625" customWidth="1"/>
    <col min="3" max="3" width="14.83203125" bestFit="1" customWidth="1"/>
    <col min="4" max="4" width="2.6640625" customWidth="1"/>
    <col min="5" max="5" width="15.33203125" bestFit="1" customWidth="1"/>
    <col min="6" max="6" width="2.6640625" customWidth="1"/>
    <col min="7" max="7" width="15" customWidth="1"/>
    <col min="8" max="8" width="2.6640625" customWidth="1"/>
    <col min="9" max="9" width="15" customWidth="1"/>
    <col min="10" max="10" width="2.6640625" customWidth="1"/>
    <col min="11" max="11" width="15" customWidth="1"/>
    <col min="12" max="12" width="2.6640625" customWidth="1"/>
    <col min="13" max="13" width="15" customWidth="1"/>
  </cols>
  <sheetData>
    <row r="1" spans="1:13" ht="18" x14ac:dyDescent="0.2">
      <c r="A1" s="6" t="s">
        <v>24</v>
      </c>
    </row>
    <row r="3" spans="1:13" x14ac:dyDescent="0.15">
      <c r="A3" s="7" t="s">
        <v>0</v>
      </c>
      <c r="G3" s="7" t="s">
        <v>25</v>
      </c>
    </row>
    <row r="4" spans="1:13" x14ac:dyDescent="0.15">
      <c r="A4" s="1" t="s">
        <v>1</v>
      </c>
      <c r="B4" s="20"/>
      <c r="C4" s="20"/>
      <c r="D4" s="20"/>
      <c r="E4" s="20"/>
      <c r="G4" s="1" t="s">
        <v>33</v>
      </c>
      <c r="H4" s="24" t="s">
        <v>16</v>
      </c>
      <c r="I4" s="24"/>
      <c r="J4" s="24"/>
      <c r="K4" s="24"/>
      <c r="L4" s="1"/>
      <c r="M4" s="1"/>
    </row>
    <row r="5" spans="1:13" x14ac:dyDescent="0.15">
      <c r="A5" s="1" t="s">
        <v>2</v>
      </c>
      <c r="B5" s="22"/>
      <c r="C5" s="22"/>
      <c r="D5" s="22"/>
      <c r="E5" s="22"/>
      <c r="G5" s="1" t="s">
        <v>26</v>
      </c>
      <c r="H5" s="25"/>
      <c r="I5" s="25"/>
      <c r="J5" s="25"/>
      <c r="K5" s="25"/>
    </row>
    <row r="6" spans="1:13" x14ac:dyDescent="0.15">
      <c r="A6" s="1" t="s">
        <v>3</v>
      </c>
      <c r="B6" s="22"/>
      <c r="C6" s="22"/>
      <c r="D6" s="22"/>
      <c r="E6" s="22"/>
      <c r="G6" s="1" t="s">
        <v>27</v>
      </c>
      <c r="H6" s="25"/>
      <c r="I6" s="25"/>
      <c r="J6" s="25"/>
      <c r="K6" s="25"/>
    </row>
    <row r="7" spans="1:13" x14ac:dyDescent="0.15">
      <c r="A7" s="1" t="s">
        <v>4</v>
      </c>
      <c r="B7" s="23" t="s">
        <v>16</v>
      </c>
      <c r="C7" s="23"/>
      <c r="D7" s="23"/>
      <c r="E7" s="23"/>
      <c r="G7" s="1" t="s">
        <v>5</v>
      </c>
      <c r="H7" s="25"/>
      <c r="I7" s="25"/>
      <c r="J7" s="25"/>
      <c r="K7" s="25"/>
    </row>
    <row r="8" spans="1:13" x14ac:dyDescent="0.15">
      <c r="A8" s="1" t="str">
        <f>IF(B7="nein","Matrikelnummer","Personalnummer")</f>
        <v>Personalnummer</v>
      </c>
      <c r="B8" s="22"/>
      <c r="C8" s="22"/>
      <c r="D8" s="22"/>
      <c r="E8" s="22"/>
      <c r="G8" s="1" t="s">
        <v>6</v>
      </c>
      <c r="H8" s="25"/>
      <c r="I8" s="25"/>
      <c r="J8" s="25"/>
      <c r="K8" s="25"/>
    </row>
    <row r="9" spans="1:13" ht="14" thickBo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6" customHeight="1" x14ac:dyDescent="0.15">
      <c r="A10" s="9"/>
      <c r="B10" s="9"/>
      <c r="C10" s="9"/>
      <c r="D10" s="9"/>
      <c r="E10" s="9"/>
      <c r="F10" s="9"/>
      <c r="G10" s="9"/>
      <c r="H10" s="9"/>
      <c r="I10" s="9"/>
    </row>
    <row r="11" spans="1:13" x14ac:dyDescent="0.15">
      <c r="A11" s="7" t="s">
        <v>15</v>
      </c>
    </row>
    <row r="12" spans="1:13" x14ac:dyDescent="0.15">
      <c r="A12" s="10" t="s">
        <v>30</v>
      </c>
    </row>
    <row r="13" spans="1:13" x14ac:dyDescent="0.15">
      <c r="A13" s="1" t="s">
        <v>31</v>
      </c>
      <c r="C13" s="1" t="s">
        <v>7</v>
      </c>
      <c r="E13" s="1" t="s">
        <v>8</v>
      </c>
      <c r="G13" s="1" t="s">
        <v>32</v>
      </c>
      <c r="I13" s="1" t="s">
        <v>23</v>
      </c>
      <c r="K13" s="1" t="s">
        <v>22</v>
      </c>
      <c r="M13" s="1" t="s">
        <v>21</v>
      </c>
    </row>
    <row r="14" spans="1:13" s="12" customFormat="1" x14ac:dyDescent="0.15">
      <c r="A14" s="3">
        <v>0</v>
      </c>
      <c r="B14" s="11"/>
      <c r="C14" s="3">
        <v>0</v>
      </c>
      <c r="D14" s="11"/>
      <c r="E14" s="3">
        <v>0</v>
      </c>
      <c r="F14" s="11"/>
      <c r="G14" s="3">
        <v>0</v>
      </c>
      <c r="H14" s="11"/>
      <c r="I14" s="3">
        <v>0</v>
      </c>
      <c r="K14" s="3">
        <v>0</v>
      </c>
      <c r="M14" s="3">
        <v>0</v>
      </c>
    </row>
    <row r="15" spans="1:13" x14ac:dyDescent="0.15">
      <c r="A15" s="26" t="s">
        <v>36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x14ac:dyDescent="0.15">
      <c r="A16" s="7" t="s">
        <v>17</v>
      </c>
    </row>
    <row r="17" spans="1:13" x14ac:dyDescent="0.15">
      <c r="A17" s="10" t="s">
        <v>14</v>
      </c>
    </row>
    <row r="18" spans="1:13" x14ac:dyDescent="0.15">
      <c r="A18" s="1" t="s">
        <v>31</v>
      </c>
      <c r="C18" s="1" t="s">
        <v>7</v>
      </c>
      <c r="E18" s="1" t="s">
        <v>8</v>
      </c>
      <c r="G18" s="1" t="s">
        <v>32</v>
      </c>
      <c r="I18" s="1" t="s">
        <v>23</v>
      </c>
      <c r="K18" s="1" t="s">
        <v>22</v>
      </c>
      <c r="M18" s="1" t="s">
        <v>21</v>
      </c>
    </row>
    <row r="19" spans="1:13" s="12" customFormat="1" x14ac:dyDescent="0.15">
      <c r="A19" s="3">
        <v>0</v>
      </c>
      <c r="B19" s="11"/>
      <c r="C19" s="3">
        <v>0</v>
      </c>
      <c r="D19" s="11"/>
      <c r="E19" s="3">
        <v>0</v>
      </c>
      <c r="F19" s="11"/>
      <c r="G19" s="3">
        <v>0</v>
      </c>
      <c r="H19" s="11"/>
      <c r="I19" s="3">
        <v>0</v>
      </c>
      <c r="K19" s="3">
        <v>0</v>
      </c>
      <c r="M19" s="3">
        <v>0</v>
      </c>
    </row>
    <row r="20" spans="1:13" ht="6" customHeight="1" thickBo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8"/>
      <c r="K20" s="8"/>
      <c r="L20" s="8"/>
      <c r="M20" s="8"/>
    </row>
    <row r="21" spans="1:13" s="15" customFormat="1" ht="16" x14ac:dyDescent="0.2">
      <c r="A21" s="14" t="s">
        <v>13</v>
      </c>
    </row>
    <row r="22" spans="1:13" s="15" customFormat="1" ht="16" x14ac:dyDescent="0.2">
      <c r="A22" s="16" t="s">
        <v>18</v>
      </c>
    </row>
    <row r="23" spans="1:13" s="15" customFormat="1" ht="16" x14ac:dyDescent="0.2">
      <c r="A23" s="15" t="s">
        <v>31</v>
      </c>
      <c r="C23" s="15" t="s">
        <v>8</v>
      </c>
      <c r="E23" s="15" t="s">
        <v>32</v>
      </c>
      <c r="G23" s="15" t="s">
        <v>23</v>
      </c>
      <c r="I23" s="15" t="s">
        <v>22</v>
      </c>
      <c r="K23" s="15" t="s">
        <v>35</v>
      </c>
      <c r="M23" s="14" t="s">
        <v>9</v>
      </c>
    </row>
    <row r="24" spans="1:13" s="4" customFormat="1" ht="16" x14ac:dyDescent="0.2">
      <c r="A24" s="4">
        <f>IF(A14=0,0,IF(SUM(A14:M14)+SUM(A19:M19)&lt;1000,A14,1000-SUM(C14:M14)-SUM(A19:M19)))</f>
        <v>0</v>
      </c>
      <c r="C24" s="4">
        <f>IF(A14=0,IF(1000-SUM(A19:M19)-SUM(E14:M14)&gt;-0.0001,E14,1000-SUM(A19:M19)-SUM(G14:M14)),E14)</f>
        <v>0</v>
      </c>
      <c r="E24" s="4">
        <f>IF(A14+E14=0,IF(1000-SUM(A19:M19)-SUM(G14:M14)&gt;-0.0001,G14,1000-SUM(A19:M19)-SUM(I14:M14)),G14)</f>
        <v>0</v>
      </c>
      <c r="G24" s="4">
        <f>IF(A14+E14+G14=0,IF(1000-SUM(A19:M19)-SUM(I14:M14)&gt;-0.0001,I14,1000-SUM(A19:M19)-SUM(K14:M14)),I14)</f>
        <v>0</v>
      </c>
      <c r="I24" s="4">
        <f>IF(A14+E14+G14+I14=0,IF(1000-SUM(A19:M19)-SUM(K14:M14)&gt;-0.0001,K14,1000-SUM(A19:M19)-M14),K14)</f>
        <v>0</v>
      </c>
      <c r="K24" s="4">
        <f>IF(A14+E14+G14+I14+K14=0,IF(1000-SUM(A19:M19)-M14&gt;-0.0001,M14,1000-SUM(A19:M19)),M14)</f>
        <v>0</v>
      </c>
      <c r="M24" s="5">
        <f>A24+C24+E24+G24+I24+K24</f>
        <v>0</v>
      </c>
    </row>
    <row r="25" spans="1:13" ht="24" x14ac:dyDescent="0.15">
      <c r="M25" s="17" t="s">
        <v>20</v>
      </c>
    </row>
    <row r="26" spans="1:13" x14ac:dyDescent="0.15">
      <c r="A26" s="7" t="s">
        <v>19</v>
      </c>
    </row>
    <row r="27" spans="1:13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s="7" customFormat="1" x14ac:dyDescent="0.15">
      <c r="A29" s="7" t="s">
        <v>6</v>
      </c>
      <c r="C29" s="7" t="s">
        <v>10</v>
      </c>
    </row>
    <row r="30" spans="1:13" x14ac:dyDescent="0.15">
      <c r="A30" s="2"/>
      <c r="C30" s="18"/>
      <c r="D30" s="18"/>
      <c r="E30" s="18"/>
      <c r="F30" s="18"/>
      <c r="G30" s="18"/>
    </row>
    <row r="31" spans="1:13" x14ac:dyDescent="0.15">
      <c r="C31" s="18"/>
      <c r="D31" s="18"/>
      <c r="E31" s="18"/>
      <c r="F31" s="18"/>
      <c r="G31" s="18"/>
    </row>
    <row r="32" spans="1:13" x14ac:dyDescent="0.15">
      <c r="C32" s="19"/>
      <c r="D32" s="19"/>
      <c r="E32" s="19"/>
      <c r="F32" s="19"/>
      <c r="G32" s="19"/>
    </row>
  </sheetData>
  <sheetProtection selectLockedCells="1"/>
  <mergeCells count="14">
    <mergeCell ref="C30:G32"/>
    <mergeCell ref="A27:M27"/>
    <mergeCell ref="A28:M28"/>
    <mergeCell ref="B4:E4"/>
    <mergeCell ref="B5:E5"/>
    <mergeCell ref="B6:E6"/>
    <mergeCell ref="B7:E7"/>
    <mergeCell ref="B8:E8"/>
    <mergeCell ref="H4:K4"/>
    <mergeCell ref="H5:K5"/>
    <mergeCell ref="H6:K6"/>
    <mergeCell ref="H7:K7"/>
    <mergeCell ref="H8:K8"/>
    <mergeCell ref="A15:M15"/>
  </mergeCells>
  <phoneticPr fontId="2" type="noConversion"/>
  <conditionalFormatting sqref="M25 M24">
    <cfRule type="expression" dxfId="2" priority="13">
      <formula>AND($M$24&lt;50,$M$24&lt;&gt;0)</formula>
    </cfRule>
  </conditionalFormatting>
  <conditionalFormatting sqref="A24:M24">
    <cfRule type="cellIs" dxfId="1" priority="6" operator="lessThan">
      <formula>0</formula>
    </cfRule>
  </conditionalFormatting>
  <conditionalFormatting sqref="A15:M15">
    <cfRule type="expression" dxfId="0" priority="1">
      <formula>$A$14&gt;0</formula>
    </cfRule>
  </conditionalFormatting>
  <pageMargins left="0.78740157480314965" right="0.78740157480314965" top="1.1811023622047245" bottom="0.98425196850393704" header="0.23622047244094491" footer="0.31496062992125984"/>
  <pageSetup paperSize="9" orientation="landscape"/>
  <headerFooter>
    <oddHeader>&amp;L&amp;G&amp;R&amp;9Philosophische Fakultät
Dekanat</oddHeader>
    <oddFooter>&amp;L&amp;9&amp;F&amp;C&amp;9&amp;D / &amp;T&amp;R&amp;9&amp;P</oddFooter>
  </headerFooter>
  <ignoredErrors>
    <ignoredError sqref="A8" unlocked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95CF63-0FD0-B544-B29C-756206DB7BF9}">
          <x14:formula1>
            <xm:f>Tabelle2!$B$2:$B$4</xm:f>
          </x14:formula1>
          <xm:sqref>B7</xm:sqref>
        </x14:dataValidation>
        <x14:dataValidation type="list" allowBlank="1" showInputMessage="1" showErrorMessage="1" xr:uid="{2A0AF947-E76B-4640-AB62-E0C51E60D05F}">
          <x14:formula1>
            <xm:f>Tabelle2!$D$2:$D$7</xm:f>
          </x14:formula1>
          <xm:sqref>H4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F83E6-9FD3-DA47-A674-AFF329112059}">
  <dimension ref="B2:D7"/>
  <sheetViews>
    <sheetView workbookViewId="0">
      <selection activeCell="G4" sqref="G4"/>
    </sheetView>
  </sheetViews>
  <sheetFormatPr baseColWidth="10" defaultRowHeight="13" x14ac:dyDescent="0.15"/>
  <sheetData>
    <row r="2" spans="2:4" x14ac:dyDescent="0.15">
      <c r="B2" s="1" t="s">
        <v>16</v>
      </c>
      <c r="D2" s="1" t="s">
        <v>16</v>
      </c>
    </row>
    <row r="3" spans="2:4" x14ac:dyDescent="0.15">
      <c r="B3" s="1" t="s">
        <v>11</v>
      </c>
      <c r="D3" t="s">
        <v>21</v>
      </c>
    </row>
    <row r="4" spans="2:4" x14ac:dyDescent="0.15">
      <c r="B4" s="1" t="s">
        <v>12</v>
      </c>
      <c r="D4" t="s">
        <v>22</v>
      </c>
    </row>
    <row r="5" spans="2:4" x14ac:dyDescent="0.15">
      <c r="D5" s="1" t="s">
        <v>28</v>
      </c>
    </row>
    <row r="6" spans="2:4" x14ac:dyDescent="0.15">
      <c r="D6" s="1" t="s">
        <v>34</v>
      </c>
    </row>
    <row r="7" spans="2:4" x14ac:dyDescent="0.15">
      <c r="D7" s="1" t="s">
        <v>29</v>
      </c>
    </row>
  </sheetData>
  <sheetProtection sheet="1" scenarios="1"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Manager/>
  <Company>Universität Zürich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</dc:title>
  <dc:subject/>
  <dc:creator/>
  <cp:keywords/>
  <dc:description>Vorlage uzh_arbeitsmappe_d MSO2011 v1 24.11.2010</dc:description>
  <cp:lastModifiedBy>Microsoft Office User</cp:lastModifiedBy>
  <cp:lastPrinted>2010-04-20T12:53:50Z</cp:lastPrinted>
  <dcterms:created xsi:type="dcterms:W3CDTF">2010-03-22T10:29:32Z</dcterms:created>
  <dcterms:modified xsi:type="dcterms:W3CDTF">2023-02-15T11:27:50Z</dcterms:modified>
  <cp:category/>
</cp:coreProperties>
</file>